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195" windowHeight="1176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Sheet1!$C$10:$C$11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Sheet1!$F$5:$F$8</definedName>
    <definedName name="solver_lhs2" localSheetId="0" hidden="1">Sheet1!$I$6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Sheet1!$C$12</definedName>
    <definedName name="solver_pre" localSheetId="0" hidden="1">0.000001</definedName>
    <definedName name="solver_rel1" localSheetId="0" hidden="1">1</definedName>
    <definedName name="solver_rel2" localSheetId="0" hidden="1">2</definedName>
    <definedName name="solver_rhs1" localSheetId="0" hidden="1">Sheet1!$E$5:$E$8</definedName>
    <definedName name="solver_rhs2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I6" i="1" l="1"/>
  <c r="C12" i="1"/>
  <c r="F8" i="1"/>
  <c r="G8" i="1" s="1"/>
  <c r="F7" i="1"/>
  <c r="G7" i="1"/>
  <c r="F6" i="1"/>
  <c r="G6" i="1" s="1"/>
  <c r="F5" i="1"/>
  <c r="G5" i="1"/>
</calcChain>
</file>

<file path=xl/sharedStrings.xml><?xml version="1.0" encoding="utf-8"?>
<sst xmlns="http://schemas.openxmlformats.org/spreadsheetml/2006/main" count="19" uniqueCount="18">
  <si>
    <t>Left Over</t>
  </si>
  <si>
    <t>Total available</t>
  </si>
  <si>
    <t>Columbian</t>
  </si>
  <si>
    <t>Kenyan</t>
  </si>
  <si>
    <t>Indonesian</t>
  </si>
  <si>
    <t>Available</t>
  </si>
  <si>
    <t>Total Sales =</t>
  </si>
  <si>
    <t>Produced</t>
  </si>
  <si>
    <t>Coffee Blend</t>
  </si>
  <si>
    <t>cups</t>
  </si>
  <si>
    <t>Demand</t>
  </si>
  <si>
    <t>Ratio</t>
  </si>
  <si>
    <t>Pomona</t>
  </si>
  <si>
    <t>Coastal</t>
  </si>
  <si>
    <t>Pomona =</t>
  </si>
  <si>
    <t>Coastal =</t>
  </si>
  <si>
    <t>Price</t>
  </si>
  <si>
    <t>Homework Problem #2-54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</si>
</sst>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1" xfId="1" applyFont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12" sqref="C12"/>
    </sheetView>
  </sheetViews>
  <sheetFormatPr defaultRowHeight="12.75" x14ac:dyDescent="0.2"/>
  <cols>
    <col min="2" max="2" width="13" customWidth="1"/>
    <col min="3" max="3" width="12.140625" customWidth="1"/>
  </cols>
  <sheetData>
    <row r="1" spans="1:9" ht="15.75" x14ac:dyDescent="0.25">
      <c r="A1" s="10" t="s">
        <v>17</v>
      </c>
    </row>
    <row r="3" spans="1:9" x14ac:dyDescent="0.2">
      <c r="B3" s="11" t="s">
        <v>8</v>
      </c>
      <c r="C3" s="11" t="s">
        <v>12</v>
      </c>
      <c r="D3" s="11" t="s">
        <v>13</v>
      </c>
      <c r="E3" s="3"/>
      <c r="F3" s="4"/>
      <c r="G3" s="5"/>
    </row>
    <row r="4" spans="1:9" x14ac:dyDescent="0.2">
      <c r="B4" s="12" t="s">
        <v>16</v>
      </c>
      <c r="C4" s="2">
        <v>2.0499999999999998</v>
      </c>
      <c r="D4" s="2">
        <v>1.85</v>
      </c>
      <c r="E4" s="11" t="s">
        <v>5</v>
      </c>
      <c r="F4" s="11" t="s">
        <v>7</v>
      </c>
      <c r="G4" s="11" t="s">
        <v>0</v>
      </c>
      <c r="I4" s="14" t="s">
        <v>10</v>
      </c>
    </row>
    <row r="5" spans="1:9" x14ac:dyDescent="0.2">
      <c r="B5" s="12" t="s">
        <v>1</v>
      </c>
      <c r="C5" s="2">
        <v>16</v>
      </c>
      <c r="D5" s="2">
        <v>16</v>
      </c>
      <c r="E5" s="2">
        <v>3840</v>
      </c>
      <c r="F5" s="7">
        <f>C5*C10+D5*C11</f>
        <v>3490.9090909090914</v>
      </c>
      <c r="G5" s="9">
        <f>E5-F5</f>
        <v>349.09090909090855</v>
      </c>
      <c r="I5" s="15" t="s">
        <v>11</v>
      </c>
    </row>
    <row r="6" spans="1:9" x14ac:dyDescent="0.2">
      <c r="B6" s="12" t="s">
        <v>2</v>
      </c>
      <c r="C6" s="2">
        <v>1.2500000000000001E-2</v>
      </c>
      <c r="D6" s="2">
        <v>3.7499999999999999E-2</v>
      </c>
      <c r="E6" s="2">
        <v>6</v>
      </c>
      <c r="F6" s="1">
        <f>C6*C10+D6*C11</f>
        <v>6.0000000000000009</v>
      </c>
      <c r="G6" s="2">
        <f>E6-F6</f>
        <v>0</v>
      </c>
      <c r="I6" s="2">
        <f>2*C11-3*C10</f>
        <v>0</v>
      </c>
    </row>
    <row r="7" spans="1:9" x14ac:dyDescent="0.2">
      <c r="B7" s="12" t="s">
        <v>3</v>
      </c>
      <c r="C7" s="2">
        <v>2.1870000000000001E-2</v>
      </c>
      <c r="D7" s="2">
        <v>6.2500000000000003E-3</v>
      </c>
      <c r="E7" s="2">
        <v>6</v>
      </c>
      <c r="F7" s="7">
        <f>C7*C10+D7*C11</f>
        <v>2.7268363636363642</v>
      </c>
      <c r="G7" s="9">
        <f>E7-F7</f>
        <v>3.2731636363636358</v>
      </c>
    </row>
    <row r="8" spans="1:9" x14ac:dyDescent="0.2">
      <c r="B8" s="12" t="s">
        <v>4</v>
      </c>
      <c r="C8" s="2">
        <v>2.8119999999999999E-2</v>
      </c>
      <c r="D8" s="2">
        <v>1.8749999999999999E-2</v>
      </c>
      <c r="E8" s="2">
        <v>6</v>
      </c>
      <c r="F8" s="7">
        <f>C8*C10+D8*C11</f>
        <v>4.9086545454545458</v>
      </c>
      <c r="G8" s="9">
        <f>E8-F8</f>
        <v>1.0913454545454542</v>
      </c>
    </row>
    <row r="10" spans="1:9" x14ac:dyDescent="0.2">
      <c r="B10" s="13" t="s">
        <v>14</v>
      </c>
      <c r="C10" s="8">
        <v>87.27272727272728</v>
      </c>
      <c r="D10" s="16" t="s">
        <v>9</v>
      </c>
    </row>
    <row r="11" spans="1:9" x14ac:dyDescent="0.2">
      <c r="B11" s="13" t="s">
        <v>15</v>
      </c>
      <c r="C11" s="8">
        <v>130.90909090909093</v>
      </c>
      <c r="D11" s="16" t="s">
        <v>9</v>
      </c>
    </row>
    <row r="12" spans="1:9" x14ac:dyDescent="0.2">
      <c r="B12" s="13" t="s">
        <v>6</v>
      </c>
      <c r="C12" s="6">
        <f>C4*C10+D4*C11</f>
        <v>421.09090909090912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Pamplin College of Business, Virginia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2005-04-04T18:22:02Z</dcterms:created>
  <dcterms:modified xsi:type="dcterms:W3CDTF">2010-08-14T17:46:09Z</dcterms:modified>
</cp:coreProperties>
</file>